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inacr-my.sharepoint.com/personal/sromanbermeo_ina_cr/Documents/Sylvia/2021/11_Noviembre_2021/5_Objetivo_Apoyar y Colaborar en lo concerniente  calidad y a actividades extras no contempladas/nathy2/"/>
    </mc:Choice>
  </mc:AlternateContent>
  <xr:revisionPtr revIDLastSave="15" documentId="8_{807ECC0D-4D93-4783-B22C-D5B410986D71}" xr6:coauthVersionLast="47" xr6:coauthVersionMax="47" xr10:uidLastSave="{169B8A69-917F-4254-89A7-85F5E19A6400}"/>
  <bookViews>
    <workbookView xWindow="-110" yWindow="490" windowWidth="19420" windowHeight="10420" xr2:uid="{00000000-000D-0000-FFFF-FFFF00000000}"/>
  </bookViews>
  <sheets>
    <sheet name="Hoja de formula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M12" i="1"/>
  <c r="M14" i="1"/>
  <c r="M15" i="1"/>
  <c r="M16" i="1"/>
  <c r="M17" i="1"/>
  <c r="M18" i="1"/>
  <c r="M19" i="1"/>
  <c r="M20" i="1"/>
  <c r="M21" i="1"/>
  <c r="M22" i="1"/>
  <c r="M23" i="1"/>
  <c r="M24" i="1"/>
  <c r="M25" i="1"/>
  <c r="M11" i="1"/>
  <c r="F25" i="1"/>
  <c r="G20" i="1" s="1"/>
  <c r="N21" i="1" s="1"/>
  <c r="O21" i="1" s="1"/>
  <c r="G16" i="1" l="1"/>
  <c r="N17" i="1" s="1"/>
  <c r="O17" i="1" s="1"/>
  <c r="G10" i="1"/>
  <c r="G15" i="1"/>
  <c r="N16" i="1" s="1"/>
  <c r="O16" i="1" s="1"/>
  <c r="G23" i="1"/>
  <c r="N24" i="1" s="1"/>
  <c r="O24" i="1" s="1"/>
  <c r="G19" i="1"/>
  <c r="N20" i="1" s="1"/>
  <c r="O20" i="1" s="1"/>
  <c r="G14" i="1"/>
  <c r="N15" i="1" s="1"/>
  <c r="O15" i="1" s="1"/>
  <c r="G21" i="1"/>
  <c r="N22" i="1" s="1"/>
  <c r="O22" i="1" s="1"/>
  <c r="G18" i="1"/>
  <c r="N19" i="1" s="1"/>
  <c r="O19" i="1" s="1"/>
  <c r="G12" i="1"/>
  <c r="N13" i="1" s="1"/>
  <c r="O13" i="1" s="1"/>
  <c r="G11" i="1"/>
  <c r="N12" i="1" s="1"/>
  <c r="O12" i="1" s="1"/>
  <c r="G22" i="1"/>
  <c r="N23" i="1" s="1"/>
  <c r="O23" i="1" s="1"/>
  <c r="G17" i="1"/>
  <c r="N18" i="1" s="1"/>
  <c r="O18" i="1" s="1"/>
  <c r="G13" i="1"/>
  <c r="N14" i="1" s="1"/>
  <c r="O14" i="1" s="1"/>
  <c r="G24" i="1"/>
  <c r="N25" i="1" s="1"/>
  <c r="O25" i="1" s="1"/>
  <c r="N11" i="1" l="1"/>
  <c r="O11" i="1" s="1"/>
  <c r="O26" i="1" s="1"/>
  <c r="G25" i="1"/>
  <c r="N26" i="1" l="1"/>
</calcChain>
</file>

<file path=xl/sharedStrings.xml><?xml version="1.0" encoding="utf-8"?>
<sst xmlns="http://schemas.openxmlformats.org/spreadsheetml/2006/main" count="28" uniqueCount="24">
  <si>
    <t>Materia prima</t>
  </si>
  <si>
    <t>Agua</t>
  </si>
  <si>
    <t>Colorante</t>
  </si>
  <si>
    <t>#</t>
  </si>
  <si>
    <t>TOTAL</t>
  </si>
  <si>
    <t>Convertidor de receta
 a fórmula</t>
  </si>
  <si>
    <t>Porcentaje</t>
  </si>
  <si>
    <t>Formulador según cantidad final a preparar</t>
  </si>
  <si>
    <t>Bistec de res</t>
  </si>
  <si>
    <t>Aceite de soya</t>
  </si>
  <si>
    <t>Ajo en polvo</t>
  </si>
  <si>
    <t>Sal</t>
  </si>
  <si>
    <t>Azúcar</t>
  </si>
  <si>
    <t>Cebolla en polvo</t>
  </si>
  <si>
    <t>Ablandador de carne</t>
  </si>
  <si>
    <t>Mezcla de fosfatos</t>
  </si>
  <si>
    <t>Condimento criollo</t>
  </si>
  <si>
    <t>Paprika</t>
  </si>
  <si>
    <t>Pimienta negra</t>
  </si>
  <si>
    <t>Consomé</t>
  </si>
  <si>
    <t>Cantidad de producto a preparar (Kg)</t>
  </si>
  <si>
    <t>Cantidad (Kg)</t>
  </si>
  <si>
    <t>Cantidad a utilizar (Kg)</t>
  </si>
  <si>
    <t>Orégano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</si>
</sst>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center"/>
    </xf>
    <xf numFmtId="10" fontId="4" fillId="3" borderId="1" xfId="1" applyNumberFormat="1" applyFont="1" applyFill="1" applyBorder="1" applyAlignment="1">
      <alignment horizontal="center"/>
    </xf>
    <xf numFmtId="0" fontId="4" fillId="3" borderId="0" xfId="0" applyFont="1" applyFill="1"/>
    <xf numFmtId="0" fontId="2" fillId="6" borderId="1" xfId="0" applyFont="1" applyFill="1" applyBorder="1"/>
    <xf numFmtId="164" fontId="2" fillId="6" borderId="1" xfId="0" applyNumberFormat="1" applyFont="1" applyFill="1" applyBorder="1" applyAlignment="1">
      <alignment horizontal="center"/>
    </xf>
    <xf numFmtId="9" fontId="2" fillId="6" borderId="1" xfId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D43C12"/>
      <color rgb="FF00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142866</xdr:colOff>
      <xdr:row>2</xdr:row>
      <xdr:rowOff>28574</xdr:rowOff>
    </xdr:from>
    <xdr:to>
      <xdr:col>2</xdr:col>
      <xdr:colOff>716747</xdr:colOff>
      <xdr:row>7</xdr:row>
      <xdr:rowOff>190500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2199" y="423685"/>
          <a:ext cx="1371159" cy="1142648"/>
        </a:xfrm>
        <a:prstGeom prst="roundRect">
          <a:avLst/>
        </a:prstGeom>
        <a:solidFill>
          <a:srgbClr val="D43C12"/>
        </a:soli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R" sz="1400" b="1">
              <a:solidFill>
                <a:schemeClr val="bg1"/>
              </a:solidFill>
            </a:rPr>
            <a:t>1. Ingrese el nombre de la</a:t>
          </a:r>
          <a:r>
            <a:rPr lang="es-CR" sz="1400" b="1" baseline="0">
              <a:solidFill>
                <a:schemeClr val="bg1"/>
              </a:solidFill>
            </a:rPr>
            <a:t> materia prima a utilizar</a:t>
          </a:r>
          <a:endParaRPr lang="es-C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716747</xdr:colOff>
      <xdr:row>5</xdr:row>
      <xdr:rowOff>14287</xdr:rowOff>
    </xdr:from>
    <xdr:to>
      <xdr:col>4</xdr:col>
      <xdr:colOff>810939</xdr:colOff>
      <xdr:row>8</xdr:row>
      <xdr:rowOff>74083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2" idx="3"/>
        </xdr:cNvCxnSpPr>
      </xdr:nvCxnSpPr>
      <xdr:spPr>
        <a:xfrm>
          <a:off x="1683358" y="995009"/>
          <a:ext cx="1152525" cy="652463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52391</xdr:colOff>
      <xdr:row>1</xdr:row>
      <xdr:rowOff>47624</xdr:rowOff>
    </xdr:from>
    <xdr:to>
      <xdr:col>9</xdr:col>
      <xdr:colOff>328616</xdr:colOff>
      <xdr:row>7</xdr:row>
      <xdr:rowOff>0</xdr:rowOff>
    </xdr:to>
    <xdr:sp macro="" textlink="">
      <xdr:nvSpPr>
        <xdr:cNvPr id="7" name="Rectángulo redonde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908502" y="245180"/>
          <a:ext cx="1870781" cy="1130653"/>
        </a:xfrm>
        <a:prstGeom prst="roundRect">
          <a:avLst/>
        </a:prstGeom>
        <a:solidFill>
          <a:srgbClr val="D43C12"/>
        </a:soli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R" sz="1400" b="1">
              <a:solidFill>
                <a:schemeClr val="bg1"/>
              </a:solidFill>
            </a:rPr>
            <a:t>2. Ingrese la</a:t>
          </a:r>
          <a:r>
            <a:rPr lang="es-CR" sz="1400" b="1" baseline="0">
              <a:solidFill>
                <a:schemeClr val="bg1"/>
              </a:solidFill>
            </a:rPr>
            <a:t> cantidad</a:t>
          </a:r>
          <a:r>
            <a:rPr lang="es-CR" sz="1400" b="1">
              <a:solidFill>
                <a:schemeClr val="bg1"/>
              </a:solidFill>
            </a:rPr>
            <a:t> de cada una de las</a:t>
          </a:r>
          <a:r>
            <a:rPr lang="es-CR" sz="1400" b="1" baseline="0">
              <a:solidFill>
                <a:schemeClr val="bg1"/>
              </a:solidFill>
            </a:rPr>
            <a:t> materias primas a utilizar </a:t>
          </a:r>
          <a:endParaRPr lang="es-C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528642</xdr:colOff>
      <xdr:row>4</xdr:row>
      <xdr:rowOff>20285</xdr:rowOff>
    </xdr:from>
    <xdr:to>
      <xdr:col>7</xdr:col>
      <xdr:colOff>52391</xdr:colOff>
      <xdr:row>8</xdr:row>
      <xdr:rowOff>76200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stCxn id="7" idx="1"/>
        </xdr:cNvCxnSpPr>
      </xdr:nvCxnSpPr>
      <xdr:spPr>
        <a:xfrm flipH="1">
          <a:off x="4310420" y="810507"/>
          <a:ext cx="1598082" cy="83908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7</xdr:row>
      <xdr:rowOff>42333</xdr:rowOff>
    </xdr:from>
    <xdr:to>
      <xdr:col>10</xdr:col>
      <xdr:colOff>158750</xdr:colOff>
      <xdr:row>17</xdr:row>
      <xdr:rowOff>105833</xdr:rowOff>
    </xdr:to>
    <xdr:sp macro="" textlink="">
      <xdr:nvSpPr>
        <xdr:cNvPr id="12" name="Rectángulo redonde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903736" y="1418166"/>
          <a:ext cx="2502958" cy="2039056"/>
        </a:xfrm>
        <a:prstGeom prst="roundRect">
          <a:avLst/>
        </a:prstGeom>
        <a:ln>
          <a:noFill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R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¡¡¡</a:t>
          </a:r>
          <a:r>
            <a:rPr lang="es-CR" sz="1400" b="1">
              <a:solidFill>
                <a:schemeClr val="tx1"/>
              </a:solidFill>
            </a:rPr>
            <a:t>IMPORTANTE!!!</a:t>
          </a:r>
        </a:p>
        <a:p>
          <a:pPr algn="ctr"/>
          <a:endParaRPr lang="es-CR" sz="1400" b="1"/>
        </a:p>
        <a:p>
          <a:pPr algn="ctr"/>
          <a:r>
            <a:rPr lang="es-CR" sz="1400" b="1"/>
            <a:t>Siempre use la misma</a:t>
          </a:r>
          <a:r>
            <a:rPr lang="es-CR" sz="1400" b="1" baseline="0"/>
            <a:t> unidad de medida.</a:t>
          </a:r>
        </a:p>
        <a:p>
          <a:pPr algn="ctr"/>
          <a:r>
            <a:rPr lang="es-CR" sz="1400" b="1" baseline="0"/>
            <a:t>Preferiblemente en gramos o Kilogramos, pero no combine unidades de medida</a:t>
          </a:r>
          <a:r>
            <a:rPr lang="es-CR" sz="1400" b="0" baseline="0"/>
            <a:t>.</a:t>
          </a:r>
          <a:endParaRPr lang="es-CR" sz="1400"/>
        </a:p>
      </xdr:txBody>
    </xdr:sp>
    <xdr:clientData/>
  </xdr:twoCellAnchor>
  <xdr:twoCellAnchor>
    <xdr:from>
      <xdr:col>15</xdr:col>
      <xdr:colOff>550332</xdr:colOff>
      <xdr:row>1</xdr:row>
      <xdr:rowOff>84666</xdr:rowOff>
    </xdr:from>
    <xdr:to>
      <xdr:col>19</xdr:col>
      <xdr:colOff>190499</xdr:colOff>
      <xdr:row>16</xdr:row>
      <xdr:rowOff>21167</xdr:rowOff>
    </xdr:to>
    <xdr:sp macro="" textlink="">
      <xdr:nvSpPr>
        <xdr:cNvPr id="19" name="Rectángulo redonde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3440832" y="285749"/>
          <a:ext cx="2688167" cy="2942168"/>
        </a:xfrm>
        <a:prstGeom prst="roundRect">
          <a:avLst/>
        </a:prstGeom>
        <a:solidFill>
          <a:srgbClr val="D43C12"/>
        </a:soli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R" sz="1400" b="1">
              <a:solidFill>
                <a:schemeClr val="bg1"/>
              </a:solidFill>
            </a:rPr>
            <a:t>3. Ingrese la</a:t>
          </a:r>
          <a:r>
            <a:rPr lang="es-CR" sz="1400" b="1" baseline="0">
              <a:solidFill>
                <a:schemeClr val="bg1"/>
              </a:solidFill>
            </a:rPr>
            <a:t> cantidad total de producto que desea realizar utilizando la misma unidad de medida. </a:t>
          </a:r>
        </a:p>
        <a:p>
          <a:pPr algn="ctr"/>
          <a:r>
            <a:rPr lang="es-CR" sz="1400" b="1" baseline="0">
              <a:solidFill>
                <a:schemeClr val="bg1"/>
              </a:solidFill>
            </a:rPr>
            <a:t> </a:t>
          </a:r>
        </a:p>
        <a:p>
          <a:pPr algn="ctr"/>
          <a:r>
            <a:rPr lang="es-CR" sz="1400" b="1" u="sng" baseline="0">
              <a:solidFill>
                <a:schemeClr val="bg1"/>
              </a:solidFill>
            </a:rPr>
            <a:t>Modificando esta casilla le permitirá obtener la cantidad de cada una de las materia primas a utilizar para elaborar la cantidad de productos que desee.</a:t>
          </a:r>
          <a:endParaRPr lang="es-CR" sz="1400" b="1" u="sng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42334</xdr:colOff>
      <xdr:row>8</xdr:row>
      <xdr:rowOff>116418</xdr:rowOff>
    </xdr:from>
    <xdr:to>
      <xdr:col>15</xdr:col>
      <xdr:colOff>550332</xdr:colOff>
      <xdr:row>8</xdr:row>
      <xdr:rowOff>158750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stCxn id="19" idx="1"/>
        </xdr:cNvCxnSpPr>
      </xdr:nvCxnSpPr>
      <xdr:spPr>
        <a:xfrm flipH="1" flipV="1">
          <a:off x="12932834" y="1714501"/>
          <a:ext cx="507998" cy="4233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5:O26"/>
  <sheetViews>
    <sheetView tabSelected="1" zoomScale="90" zoomScaleNormal="90" workbookViewId="0">
      <selection activeCell="J23" sqref="J23"/>
    </sheetView>
  </sheetViews>
  <sheetFormatPr baseColWidth="10" defaultColWidth="11.453125" defaultRowHeight="15.5" x14ac:dyDescent="0.35"/>
  <cols>
    <col min="1" max="1" width="2.453125" style="7" customWidth="1"/>
    <col min="2" max="3" width="11.453125" style="7"/>
    <col min="4" max="4" width="3.7265625" style="7" bestFit="1" customWidth="1"/>
    <col min="5" max="5" width="25.1796875" style="7" customWidth="1"/>
    <col min="6" max="6" width="14.1796875" style="7" bestFit="1" customWidth="1"/>
    <col min="7" max="7" width="15.54296875" style="7" customWidth="1"/>
    <col min="8" max="11" width="11.453125" style="7"/>
    <col min="12" max="12" width="3.7265625" style="7" bestFit="1" customWidth="1"/>
    <col min="13" max="13" width="25.1796875" style="7" customWidth="1"/>
    <col min="14" max="14" width="11.7265625" style="7" bestFit="1" customWidth="1"/>
    <col min="15" max="15" width="23.453125" style="7" bestFit="1" customWidth="1"/>
    <col min="16" max="16384" width="11.453125" style="7"/>
  </cols>
  <sheetData>
    <row r="5" spans="4:15" ht="15" customHeight="1" x14ac:dyDescent="0.35">
      <c r="D5" s="14" t="s">
        <v>5</v>
      </c>
      <c r="E5" s="15"/>
      <c r="F5" s="15"/>
      <c r="G5" s="15"/>
      <c r="L5" s="16" t="s">
        <v>7</v>
      </c>
      <c r="M5" s="17"/>
      <c r="N5" s="17"/>
      <c r="O5" s="18"/>
    </row>
    <row r="6" spans="4:15" x14ac:dyDescent="0.35">
      <c r="D6" s="15"/>
      <c r="E6" s="15"/>
      <c r="F6" s="15"/>
      <c r="G6" s="15"/>
      <c r="L6" s="19"/>
      <c r="M6" s="20"/>
      <c r="N6" s="20"/>
      <c r="O6" s="21"/>
    </row>
    <row r="7" spans="4:15" x14ac:dyDescent="0.35">
      <c r="D7" s="15"/>
      <c r="E7" s="15"/>
      <c r="F7" s="15"/>
      <c r="G7" s="15"/>
      <c r="L7" s="19"/>
      <c r="M7" s="20"/>
      <c r="N7" s="20"/>
      <c r="O7" s="21"/>
    </row>
    <row r="8" spans="4:15" x14ac:dyDescent="0.35">
      <c r="D8" s="15"/>
      <c r="E8" s="15"/>
      <c r="F8" s="15"/>
      <c r="G8" s="15"/>
      <c r="L8" s="22"/>
      <c r="M8" s="23"/>
      <c r="N8" s="23"/>
      <c r="O8" s="24"/>
    </row>
    <row r="9" spans="4:15" x14ac:dyDescent="0.35">
      <c r="D9" s="1" t="s">
        <v>3</v>
      </c>
      <c r="E9" s="2" t="s">
        <v>0</v>
      </c>
      <c r="F9" s="2" t="s">
        <v>21</v>
      </c>
      <c r="G9" s="2" t="s">
        <v>6</v>
      </c>
      <c r="L9" s="25" t="s">
        <v>20</v>
      </c>
      <c r="M9" s="26"/>
      <c r="N9" s="27"/>
      <c r="O9" s="11">
        <v>30</v>
      </c>
    </row>
    <row r="10" spans="4:15" x14ac:dyDescent="0.35">
      <c r="D10" s="3">
        <v>1</v>
      </c>
      <c r="E10" s="4" t="s">
        <v>8</v>
      </c>
      <c r="F10" s="5">
        <v>20</v>
      </c>
      <c r="G10" s="6">
        <f t="shared" ref="G10:G19" si="0">+F10/$F$25</f>
        <v>0.49999999999999989</v>
      </c>
      <c r="L10" s="12" t="s">
        <v>3</v>
      </c>
      <c r="M10" s="2" t="s">
        <v>0</v>
      </c>
      <c r="N10" s="2" t="s">
        <v>6</v>
      </c>
      <c r="O10" s="2" t="s">
        <v>22</v>
      </c>
    </row>
    <row r="11" spans="4:15" x14ac:dyDescent="0.35">
      <c r="D11" s="3">
        <v>2</v>
      </c>
      <c r="E11" s="4" t="s">
        <v>9</v>
      </c>
      <c r="F11" s="5">
        <v>5</v>
      </c>
      <c r="G11" s="6">
        <f t="shared" si="0"/>
        <v>0.12499999999999997</v>
      </c>
      <c r="L11" s="3">
        <v>1</v>
      </c>
      <c r="M11" s="4" t="str">
        <f t="shared" ref="M11:M25" si="1">+E10</f>
        <v>Bistec de res</v>
      </c>
      <c r="N11" s="13">
        <f t="shared" ref="N11:N25" si="2">+G10</f>
        <v>0.49999999999999989</v>
      </c>
      <c r="O11" s="5">
        <f t="shared" ref="O11:O25" si="3">+$O$9*N11</f>
        <v>14.999999999999996</v>
      </c>
    </row>
    <row r="12" spans="4:15" x14ac:dyDescent="0.35">
      <c r="D12" s="3">
        <v>3</v>
      </c>
      <c r="E12" s="4" t="s">
        <v>23</v>
      </c>
      <c r="F12" s="5">
        <v>0.2</v>
      </c>
      <c r="G12" s="6">
        <f t="shared" si="0"/>
        <v>4.9999999999999992E-3</v>
      </c>
      <c r="L12" s="3">
        <v>2</v>
      </c>
      <c r="M12" s="4" t="str">
        <f t="shared" si="1"/>
        <v>Aceite de soya</v>
      </c>
      <c r="N12" s="13">
        <f t="shared" si="2"/>
        <v>0.12499999999999997</v>
      </c>
      <c r="O12" s="5">
        <f t="shared" si="3"/>
        <v>3.7499999999999991</v>
      </c>
    </row>
    <row r="13" spans="4:15" x14ac:dyDescent="0.35">
      <c r="D13" s="3">
        <v>4</v>
      </c>
      <c r="E13" s="4" t="s">
        <v>10</v>
      </c>
      <c r="F13" s="5">
        <v>0.3</v>
      </c>
      <c r="G13" s="6">
        <f t="shared" si="0"/>
        <v>7.499999999999998E-3</v>
      </c>
      <c r="L13" s="3">
        <v>3</v>
      </c>
      <c r="M13" s="4" t="str">
        <f>+E12</f>
        <v>Orégano</v>
      </c>
      <c r="N13" s="13">
        <f t="shared" si="2"/>
        <v>4.9999999999999992E-3</v>
      </c>
      <c r="O13" s="5">
        <f t="shared" si="3"/>
        <v>0.14999999999999997</v>
      </c>
    </row>
    <row r="14" spans="4:15" x14ac:dyDescent="0.35">
      <c r="D14" s="3">
        <v>5</v>
      </c>
      <c r="E14" s="4" t="s">
        <v>11</v>
      </c>
      <c r="F14" s="5">
        <v>0.8</v>
      </c>
      <c r="G14" s="6">
        <f t="shared" si="0"/>
        <v>1.9999999999999997E-2</v>
      </c>
      <c r="L14" s="3">
        <v>4</v>
      </c>
      <c r="M14" s="4" t="str">
        <f t="shared" si="1"/>
        <v>Ajo en polvo</v>
      </c>
      <c r="N14" s="13">
        <f t="shared" si="2"/>
        <v>7.499999999999998E-3</v>
      </c>
      <c r="O14" s="5">
        <f t="shared" si="3"/>
        <v>0.22499999999999995</v>
      </c>
    </row>
    <row r="15" spans="4:15" x14ac:dyDescent="0.35">
      <c r="D15" s="3">
        <v>6</v>
      </c>
      <c r="E15" s="4" t="s">
        <v>12</v>
      </c>
      <c r="F15" s="5">
        <v>1.5</v>
      </c>
      <c r="G15" s="6">
        <f t="shared" si="0"/>
        <v>3.7499999999999992E-2</v>
      </c>
      <c r="L15" s="3">
        <v>5</v>
      </c>
      <c r="M15" s="4" t="str">
        <f t="shared" si="1"/>
        <v>Sal</v>
      </c>
      <c r="N15" s="13">
        <f t="shared" si="2"/>
        <v>1.9999999999999997E-2</v>
      </c>
      <c r="O15" s="5">
        <f t="shared" si="3"/>
        <v>0.59999999999999987</v>
      </c>
    </row>
    <row r="16" spans="4:15" x14ac:dyDescent="0.35">
      <c r="D16" s="3">
        <v>7</v>
      </c>
      <c r="E16" s="4" t="s">
        <v>2</v>
      </c>
      <c r="F16" s="5">
        <v>0.03</v>
      </c>
      <c r="G16" s="6">
        <f t="shared" si="0"/>
        <v>7.499999999999998E-4</v>
      </c>
      <c r="L16" s="3">
        <v>6</v>
      </c>
      <c r="M16" s="4" t="str">
        <f t="shared" si="1"/>
        <v>Azúcar</v>
      </c>
      <c r="N16" s="13">
        <f t="shared" si="2"/>
        <v>3.7499999999999992E-2</v>
      </c>
      <c r="O16" s="5">
        <f t="shared" si="3"/>
        <v>1.1249999999999998</v>
      </c>
    </row>
    <row r="17" spans="4:15" x14ac:dyDescent="0.35">
      <c r="D17" s="3">
        <v>8</v>
      </c>
      <c r="E17" s="4" t="s">
        <v>13</v>
      </c>
      <c r="F17" s="5">
        <v>0.3</v>
      </c>
      <c r="G17" s="6">
        <f t="shared" si="0"/>
        <v>7.499999999999998E-3</v>
      </c>
      <c r="L17" s="3">
        <v>7</v>
      </c>
      <c r="M17" s="4" t="str">
        <f t="shared" si="1"/>
        <v>Colorante</v>
      </c>
      <c r="N17" s="13">
        <f t="shared" si="2"/>
        <v>7.499999999999998E-4</v>
      </c>
      <c r="O17" s="5">
        <f t="shared" si="3"/>
        <v>2.2499999999999992E-2</v>
      </c>
    </row>
    <row r="18" spans="4:15" x14ac:dyDescent="0.35">
      <c r="D18" s="3">
        <v>9</v>
      </c>
      <c r="E18" s="4" t="s">
        <v>14</v>
      </c>
      <c r="F18" s="5">
        <v>0.05</v>
      </c>
      <c r="G18" s="6">
        <f t="shared" si="0"/>
        <v>1.2499999999999998E-3</v>
      </c>
      <c r="L18" s="3">
        <v>8</v>
      </c>
      <c r="M18" s="4" t="str">
        <f t="shared" si="1"/>
        <v>Cebolla en polvo</v>
      </c>
      <c r="N18" s="13">
        <f t="shared" si="2"/>
        <v>7.499999999999998E-3</v>
      </c>
      <c r="O18" s="5">
        <f t="shared" si="3"/>
        <v>0.22499999999999995</v>
      </c>
    </row>
    <row r="19" spans="4:15" x14ac:dyDescent="0.35">
      <c r="D19" s="3">
        <v>10</v>
      </c>
      <c r="E19" s="4" t="s">
        <v>15</v>
      </c>
      <c r="F19" s="5">
        <v>0.1</v>
      </c>
      <c r="G19" s="6">
        <f t="shared" si="0"/>
        <v>2.4999999999999996E-3</v>
      </c>
      <c r="L19" s="3">
        <v>9</v>
      </c>
      <c r="M19" s="4" t="str">
        <f t="shared" si="1"/>
        <v>Ablandador de carne</v>
      </c>
      <c r="N19" s="13">
        <f t="shared" si="2"/>
        <v>1.2499999999999998E-3</v>
      </c>
      <c r="O19" s="5">
        <f t="shared" si="3"/>
        <v>3.7499999999999992E-2</v>
      </c>
    </row>
    <row r="20" spans="4:15" x14ac:dyDescent="0.35">
      <c r="D20" s="3">
        <v>11</v>
      </c>
      <c r="E20" s="4" t="s">
        <v>16</v>
      </c>
      <c r="F20" s="5">
        <v>0.35</v>
      </c>
      <c r="G20" s="6">
        <f t="shared" ref="G20:G24" si="4">+F20/$F$25</f>
        <v>8.7499999999999974E-3</v>
      </c>
      <c r="L20" s="3">
        <v>10</v>
      </c>
      <c r="M20" s="4" t="str">
        <f t="shared" si="1"/>
        <v>Mezcla de fosfatos</v>
      </c>
      <c r="N20" s="13">
        <f t="shared" si="2"/>
        <v>2.4999999999999996E-3</v>
      </c>
      <c r="O20" s="5">
        <f t="shared" si="3"/>
        <v>7.4999999999999983E-2</v>
      </c>
    </row>
    <row r="21" spans="4:15" x14ac:dyDescent="0.35">
      <c r="D21" s="3">
        <v>12</v>
      </c>
      <c r="E21" s="4" t="s">
        <v>17</v>
      </c>
      <c r="F21" s="5">
        <v>0.08</v>
      </c>
      <c r="G21" s="6">
        <f t="shared" si="4"/>
        <v>1.9999999999999996E-3</v>
      </c>
      <c r="L21" s="3">
        <v>11</v>
      </c>
      <c r="M21" s="4" t="str">
        <f t="shared" si="1"/>
        <v>Condimento criollo</v>
      </c>
      <c r="N21" s="13">
        <f t="shared" si="2"/>
        <v>8.7499999999999974E-3</v>
      </c>
      <c r="O21" s="5">
        <f t="shared" si="3"/>
        <v>0.2624999999999999</v>
      </c>
    </row>
    <row r="22" spans="4:15" x14ac:dyDescent="0.35">
      <c r="D22" s="3">
        <v>13</v>
      </c>
      <c r="E22" s="4" t="s">
        <v>18</v>
      </c>
      <c r="F22" s="5">
        <v>7</v>
      </c>
      <c r="G22" s="6">
        <f t="shared" si="4"/>
        <v>0.17499999999999996</v>
      </c>
      <c r="L22" s="3">
        <v>12</v>
      </c>
      <c r="M22" s="4" t="str">
        <f t="shared" si="1"/>
        <v>Paprika</v>
      </c>
      <c r="N22" s="13">
        <f t="shared" si="2"/>
        <v>1.9999999999999996E-3</v>
      </c>
      <c r="O22" s="5">
        <f t="shared" si="3"/>
        <v>5.9999999999999991E-2</v>
      </c>
    </row>
    <row r="23" spans="4:15" x14ac:dyDescent="0.35">
      <c r="D23" s="3">
        <v>14</v>
      </c>
      <c r="E23" s="4" t="s">
        <v>19</v>
      </c>
      <c r="F23" s="5">
        <v>0.1</v>
      </c>
      <c r="G23" s="6">
        <f t="shared" si="4"/>
        <v>2.4999999999999996E-3</v>
      </c>
      <c r="L23" s="3">
        <v>13</v>
      </c>
      <c r="M23" s="4" t="str">
        <f t="shared" si="1"/>
        <v>Pimienta negra</v>
      </c>
      <c r="N23" s="13">
        <f t="shared" si="2"/>
        <v>0.17499999999999996</v>
      </c>
      <c r="O23" s="5">
        <f t="shared" si="3"/>
        <v>5.2499999999999991</v>
      </c>
    </row>
    <row r="24" spans="4:15" x14ac:dyDescent="0.35">
      <c r="D24" s="3">
        <v>15</v>
      </c>
      <c r="E24" s="4" t="s">
        <v>1</v>
      </c>
      <c r="F24" s="5">
        <v>4.1900000000000004</v>
      </c>
      <c r="G24" s="6">
        <f t="shared" si="4"/>
        <v>0.10475</v>
      </c>
      <c r="L24" s="3">
        <v>14</v>
      </c>
      <c r="M24" s="4" t="str">
        <f t="shared" si="1"/>
        <v>Consomé</v>
      </c>
      <c r="N24" s="13">
        <f t="shared" si="2"/>
        <v>2.4999999999999996E-3</v>
      </c>
      <c r="O24" s="5">
        <f t="shared" si="3"/>
        <v>7.4999999999999983E-2</v>
      </c>
    </row>
    <row r="25" spans="4:15" x14ac:dyDescent="0.35">
      <c r="E25" s="8" t="s">
        <v>4</v>
      </c>
      <c r="F25" s="9">
        <f>SUM(F10:F24)</f>
        <v>40.000000000000007</v>
      </c>
      <c r="G25" s="10">
        <f>SUM(G10:G24)</f>
        <v>0.99999999999999967</v>
      </c>
      <c r="L25" s="3">
        <v>15</v>
      </c>
      <c r="M25" s="4" t="str">
        <f t="shared" si="1"/>
        <v>Agua</v>
      </c>
      <c r="N25" s="13">
        <f t="shared" si="2"/>
        <v>0.10475</v>
      </c>
      <c r="O25" s="5">
        <f t="shared" si="3"/>
        <v>3.1425000000000001</v>
      </c>
    </row>
    <row r="26" spans="4:15" x14ac:dyDescent="0.35">
      <c r="M26" s="8" t="s">
        <v>4</v>
      </c>
      <c r="N26" s="10">
        <f>SUM(N11:N25)</f>
        <v>0.99999999999999967</v>
      </c>
      <c r="O26" s="9">
        <f>SUM(O11:O25)</f>
        <v>30</v>
      </c>
    </row>
  </sheetData>
  <mergeCells count="3">
    <mergeCell ref="D5:G8"/>
    <mergeCell ref="L5:O8"/>
    <mergeCell ref="L9:N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de formulación</vt:lpstr>
    </vt:vector>
  </TitlesOfParts>
  <Company>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Montero Medina</dc:creator>
  <cp:lastModifiedBy>Soporte Centro Virtual</cp:lastModifiedBy>
  <cp:lastPrinted>2020-06-02T21:31:36Z</cp:lastPrinted>
  <dcterms:created xsi:type="dcterms:W3CDTF">2020-05-15T19:34:43Z</dcterms:created>
  <dcterms:modified xsi:type="dcterms:W3CDTF">2021-11-30T19:12:10Z</dcterms:modified>
</cp:coreProperties>
</file>